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<sst xmlns="http://schemas.openxmlformats.org/spreadsheetml/2006/main" count="206" uniqueCount="204">
  <si>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</si>
  <si>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</si>
  <si>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</si>
  <si>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</si>
  <si>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</si>
  <si>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</si>
  <si>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</si>
  <si>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</si>
  <si>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</si>
  <si>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</si>
  <si>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</si>
  <si>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</si>
  <si>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</si>
  <si>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</si>
  <si>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</si>
  <si>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</si>
  <si>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</si>
  <si>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</si>
  <si>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</si>
  <si>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</si>
  <si>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</si>
  <si>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</si>
  <si>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</si>
  <si>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</si>
  <si>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</si>
  <si>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</si>
  <si>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</si>
  <si>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</si>
  <si>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</si>
  <si>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</si>
  <si>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</si>
  <si>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</si>
  <si>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</si>
  <si>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</si>
  <si>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</si>
  <si>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</si>
  <si>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</si>
  <si>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</si>
  <si>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</si>
  <si>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</si>
  <si>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</si>
  <si>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</si>
  <si>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</si>
  <si>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</si>
  <si>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</si>
  <si>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</si>
  <si>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</si>
  <si>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</si>
  <si>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</si>
  <si>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</si>
  <si>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</si>
  <si>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</si>
  <si>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</si>
  <si>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</si>
  <si>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</si>
  <si>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</si>
  <si>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</si>
  <si>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</si>
  <si>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</si>
  <si>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</si>
  <si>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</si>
  <si>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</si>
  <si>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</si>
  <si>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</si>
  <si>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</si>
  <si>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</si>
  <si>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</si>
  <si>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</si>
  <si>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</si>
  <si>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</si>
  <si>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</si>
  <si>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</si>
  <si>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</si>
  <si>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</si>
  <si>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</si>
  <si>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</si>
  <si>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</si>
  <si>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</si>
  <si>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</si>
  <si>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</si>
  <si>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</si>
  <si>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</si>
  <si>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</si>
  <si>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</si>
  <si>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</si>
  <si>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</si>
  <si>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</si>
  <si>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</si>
  <si>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</si>
  <si>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</si>
  <si>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</si>
  <si>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</si>
  <si>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</si>
  <si>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</si>
  <si>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</si>
  <si>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</si>
  <si>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</si>
  <si>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</si>
  <si>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</si>
  <si>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</si>
  <si>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</si>
  <si>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</si>
  <si>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</si>
  <si>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</si>
  <si>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</si>
  <si>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</si>
  <si>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</si>
  <si>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</si>
  <si>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</si>
  <si>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</si>
  <si>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</si>
  <si>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</si>
  <si>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</si>
  <si>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</si>
  <si>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</si>
  <si>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</si>
  <si>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</si>
  <si>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</si>
  <si>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</si>
  <si>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</si>
  <si>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</si>
  <si>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</si>
  <si>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</si>
  <si>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</si>
  <si>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</si>
  <si>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</si>
  <si>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</si>
  <si>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</si>
  <si>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</si>
  <si>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</si>
  <si>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</si>
  <si>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</si>
  <si>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</si>
  <si>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</si>
  <si>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</si>
  <si>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</si>
  <si>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</si>
  <si>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</si>
  <si>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</si>
  <si>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</si>
  <si>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</si>
  <si>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</si>
  <si>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</si>
  <si>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</si>
  <si>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</si>
  <si>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</si>
  <si>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</si>
  <si>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</si>
  <si>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</si>
  <si>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</si>
  <si>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</si>
  <si>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</si>
  <si>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</si>
  <si>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</si>
  <si>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</si>
  <si>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</si>
  <si>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</si>
  <si>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</si>
  <si>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</si>
  <si>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</si>
  <si>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</si>
  <si>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</si>
  <si>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</si>
  <si>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</si>
  <si>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</si>
  <si>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</si>
  <si>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</si>
  <si>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</si>
  <si>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</si>
  <si>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</si>
  <si>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</si>
  <si>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</si>
  <si>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</si>
  <si>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</si>
  <si>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</si>
  <si>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</si>
  <si>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</si>
  <si>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</si>
  <si>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</si>
  <si>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</si>
  <si>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</si>
  <si>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</si>
  <si>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</si>
  <si>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</si>
  <si>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</si>
  <si>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</si>
  <si>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</si>
  <si>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</si>
  <si>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</si>
  <si>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</si>
  <si>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</si>
  <si>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</si>
  <si>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</si>
  <si>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</si>
  <si>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</si>
  <si>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</si>
  <si>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</si>
  <si>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</si>
  <si>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</si>
  <si>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</si>
  <si>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</si>
  <si>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</si>
  <si>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ELECTRICAL INDUSTRIES</t>
  </si>
  <si>
    <t>العربية للصناعات الكهربائية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</si>
</sst>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8" sqref="E88:H9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141072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0.61</v>
      </c>
      <c r="F6" s="13">
        <v>0.65</v>
      </c>
      <c r="G6" s="13">
        <v>1.22</v>
      </c>
      <c r="H6" s="13">
        <v>1.2</v>
      </c>
      <c r="I6" s="4" t="s">
        <v>139</v>
      </c>
    </row>
    <row r="7" spans="4:9" ht="20.100000000000001" customHeight="1">
      <c r="D7" s="10" t="s">
        <v>126</v>
      </c>
      <c r="E7" s="14">
        <v>6136170.5999999996</v>
      </c>
      <c r="F7" s="14">
        <v>24156221.940000001</v>
      </c>
      <c r="G7" s="14">
        <v>815380.73</v>
      </c>
      <c r="H7" s="14">
        <v>331249.53000000003</v>
      </c>
      <c r="I7" s="4" t="s">
        <v>140</v>
      </c>
    </row>
    <row r="8" spans="4:9" ht="20.100000000000001" customHeight="1">
      <c r="D8" s="10" t="s">
        <v>25</v>
      </c>
      <c r="E8" s="14">
        <v>8284362</v>
      </c>
      <c r="F8" s="14">
        <v>18826073</v>
      </c>
      <c r="G8" s="14">
        <v>688723</v>
      </c>
      <c r="H8" s="14">
        <v>214222</v>
      </c>
      <c r="I8" s="4" t="s">
        <v>1</v>
      </c>
    </row>
    <row r="9" spans="4:9" ht="20.100000000000001" customHeight="1">
      <c r="D9" s="10" t="s">
        <v>26</v>
      </c>
      <c r="E9" s="14">
        <v>10208</v>
      </c>
      <c r="F9" s="14">
        <v>13792</v>
      </c>
      <c r="G9" s="14">
        <v>1462</v>
      </c>
      <c r="H9" s="14">
        <v>589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3660000</v>
      </c>
      <c r="F11" s="14">
        <v>3900000</v>
      </c>
      <c r="G11" s="14">
        <v>7320000</v>
      </c>
      <c r="H11" s="14">
        <v>7200000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2412</v>
      </c>
      <c r="F16" s="56">
        <v>444322</v>
      </c>
      <c r="G16" s="56">
        <v>319529</v>
      </c>
      <c r="H16" s="56">
        <v>289428</v>
      </c>
      <c r="I16" s="3" t="s">
        <v>58</v>
      </c>
    </row>
    <row r="17" spans="4:9" ht="20.100000000000001" customHeight="1">
      <c r="D17" s="10" t="s">
        <v>128</v>
      </c>
      <c r="E17" s="57">
        <v>1654289</v>
      </c>
      <c r="F17" s="57">
        <v>1420630</v>
      </c>
      <c r="G17" s="57">
        <v>709033</v>
      </c>
      <c r="H17" s="57">
        <v>1005860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1457953</v>
      </c>
      <c r="F19" s="57">
        <v>1120917</v>
      </c>
      <c r="G19" s="57">
        <v>1237715</v>
      </c>
      <c r="H19" s="57">
        <v>674162</v>
      </c>
      <c r="I19" s="4" t="s">
        <v>169</v>
      </c>
    </row>
    <row r="20" spans="4:9" ht="20.100000000000001" customHeight="1">
      <c r="D20" s="19" t="s">
        <v>180</v>
      </c>
      <c r="E20" s="57">
        <v>7189</v>
      </c>
      <c r="F20" s="57">
        <v>13210</v>
      </c>
      <c r="G20" s="57">
        <v>39146</v>
      </c>
      <c r="H20" s="57">
        <v>34400</v>
      </c>
      <c r="I20" s="4" t="s">
        <v>170</v>
      </c>
    </row>
    <row r="21" spans="4:9" ht="20.100000000000001" customHeight="1">
      <c r="D21" s="19" t="s">
        <v>181</v>
      </c>
      <c r="E21" s="57">
        <v>2685488</v>
      </c>
      <c r="F21" s="57">
        <v>3218616</v>
      </c>
      <c r="G21" s="57">
        <v>3112130</v>
      </c>
      <c r="H21" s="57">
        <v>2488673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5925014</v>
      </c>
      <c r="F23" s="57">
        <v>6404896</v>
      </c>
      <c r="G23" s="57">
        <v>6044714</v>
      </c>
      <c r="H23" s="57">
        <v>4802813</v>
      </c>
      <c r="I23" s="4" t="s">
        <v>60</v>
      </c>
    </row>
    <row r="24" spans="4:9" ht="20.100000000000001" customHeight="1">
      <c r="D24" s="10" t="s">
        <v>98</v>
      </c>
      <c r="E24" s="57">
        <v>256381</v>
      </c>
      <c r="F24" s="57">
        <v>248656</v>
      </c>
      <c r="G24" s="57">
        <v>257244</v>
      </c>
      <c r="H24" s="57">
        <v>291366</v>
      </c>
      <c r="I24" s="4" t="s">
        <v>82</v>
      </c>
    </row>
    <row r="25" spans="4:9" ht="20.100000000000001" customHeight="1">
      <c r="D25" s="10" t="s">
        <v>158</v>
      </c>
      <c r="E25" s="57">
        <v>3653677</v>
      </c>
      <c r="F25" s="57">
        <v>3799683</v>
      </c>
      <c r="G25" s="57">
        <v>3695117</v>
      </c>
      <c r="H25" s="57">
        <v>3229055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3653677</v>
      </c>
      <c r="F28" s="57">
        <v>3799683</v>
      </c>
      <c r="G28" s="57">
        <v>3695117</v>
      </c>
      <c r="H28" s="57">
        <v>3229055</v>
      </c>
      <c r="I28" s="4" t="s">
        <v>175</v>
      </c>
    </row>
    <row r="29" spans="4:9" ht="20.100000000000001" customHeight="1">
      <c r="D29" s="10" t="s">
        <v>72</v>
      </c>
      <c r="E29" s="57">
        <v>3060</v>
      </c>
      <c r="F29" s="57">
        <v>2398</v>
      </c>
      <c r="G29" s="57">
        <v>3200</v>
      </c>
      <c r="H29" s="57">
        <v>4000</v>
      </c>
      <c r="I29" s="4" t="s">
        <v>176</v>
      </c>
    </row>
    <row r="30" spans="4:9" ht="20.100000000000001" customHeight="1">
      <c r="D30" s="21" t="s">
        <v>29</v>
      </c>
      <c r="E30" s="58">
        <v>9838132</v>
      </c>
      <c r="F30" s="58">
        <v>10455633</v>
      </c>
      <c r="G30" s="58">
        <v>10000275</v>
      </c>
      <c r="H30" s="58">
        <v>8327234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475548</v>
      </c>
      <c r="F35" s="56">
        <v>1067011</v>
      </c>
      <c r="G35" s="56">
        <v>1706251</v>
      </c>
      <c r="H35" s="56">
        <v>968373</v>
      </c>
      <c r="I35" s="3" t="s">
        <v>150</v>
      </c>
    </row>
    <row r="36" spans="4:9" ht="20.100000000000001" customHeight="1">
      <c r="D36" s="10" t="s">
        <v>101</v>
      </c>
      <c r="E36" s="57">
        <v>641374</v>
      </c>
      <c r="F36" s="57">
        <v>910457</v>
      </c>
      <c r="G36" s="57">
        <v>338475</v>
      </c>
      <c r="H36" s="57">
        <v>322747</v>
      </c>
      <c r="I36" s="4" t="s">
        <v>151</v>
      </c>
    </row>
    <row r="37" spans="4:9" ht="20.100000000000001" customHeight="1">
      <c r="D37" s="10" t="s">
        <v>102</v>
      </c>
      <c r="E37" s="57">
        <v>582191</v>
      </c>
      <c r="F37" s="57">
        <v>513987</v>
      </c>
      <c r="G37" s="57">
        <v>408539</v>
      </c>
      <c r="H37" s="57">
        <v>251771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2854643</v>
      </c>
      <c r="F39" s="57">
        <v>3112078</v>
      </c>
      <c r="G39" s="57">
        <v>2638516</v>
      </c>
      <c r="H39" s="57">
        <v>1635899</v>
      </c>
      <c r="I39" s="4" t="s">
        <v>86</v>
      </c>
    </row>
    <row r="40" spans="4:9" ht="20.100000000000001" customHeight="1">
      <c r="D40" s="10" t="s">
        <v>105</v>
      </c>
      <c r="E40" s="57">
        <v>242977</v>
      </c>
      <c r="F40" s="57">
        <v>512555</v>
      </c>
      <c r="G40" s="57">
        <v>833333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3097620</v>
      </c>
      <c r="F43" s="58">
        <v>3624633</v>
      </c>
      <c r="G43" s="58">
        <v>3471849</v>
      </c>
      <c r="H43" s="58">
        <v>1635899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273566</v>
      </c>
      <c r="F49" s="57">
        <v>248128</v>
      </c>
      <c r="G49" s="57">
        <v>213281</v>
      </c>
      <c r="H49" s="57">
        <v>160646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300000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-163700</v>
      </c>
      <c r="H57" s="57">
        <v>290589</v>
      </c>
      <c r="I57" s="4" t="s">
        <v>62</v>
      </c>
    </row>
    <row r="58" spans="4:9" ht="20.100000000000001" customHeight="1">
      <c r="D58" s="10" t="s">
        <v>39</v>
      </c>
      <c r="E58" s="57">
        <v>466946</v>
      </c>
      <c r="F58" s="57">
        <v>282872</v>
      </c>
      <c r="G58" s="57">
        <v>478845</v>
      </c>
      <c r="H58" s="57">
        <v>240100</v>
      </c>
      <c r="I58" s="4" t="s">
        <v>155</v>
      </c>
    </row>
    <row r="59" spans="4:9" ht="20.100000000000001" customHeight="1">
      <c r="D59" s="10" t="s">
        <v>38</v>
      </c>
      <c r="E59" s="57">
        <v>6740512</v>
      </c>
      <c r="F59" s="57">
        <v>6831000</v>
      </c>
      <c r="G59" s="57">
        <v>6528426</v>
      </c>
      <c r="H59" s="57">
        <v>6691335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9838132</v>
      </c>
      <c r="F61" s="58">
        <v>10455633</v>
      </c>
      <c r="G61" s="58">
        <v>10000275</v>
      </c>
      <c r="H61" s="58">
        <v>8327234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7538034</v>
      </c>
      <c r="F65" s="56">
        <v>7839106</v>
      </c>
      <c r="G65" s="56">
        <v>7677776</v>
      </c>
      <c r="H65" s="56">
        <v>4774140</v>
      </c>
      <c r="I65" s="3" t="s">
        <v>88</v>
      </c>
    </row>
    <row r="66" spans="4:9" ht="20.100000000000001" customHeight="1">
      <c r="D66" s="10" t="s">
        <v>110</v>
      </c>
      <c r="E66" s="57">
        <v>6709560</v>
      </c>
      <c r="F66" s="57">
        <v>6827334</v>
      </c>
      <c r="G66" s="57">
        <v>6606436</v>
      </c>
      <c r="H66" s="57">
        <v>3971456</v>
      </c>
      <c r="I66" s="4" t="s">
        <v>89</v>
      </c>
    </row>
    <row r="67" spans="4:9" ht="20.100000000000001" customHeight="1">
      <c r="D67" s="10" t="s">
        <v>132</v>
      </c>
      <c r="E67" s="57">
        <v>828474</v>
      </c>
      <c r="F67" s="57">
        <v>1011772</v>
      </c>
      <c r="G67" s="57">
        <v>1071340</v>
      </c>
      <c r="H67" s="57">
        <v>802684</v>
      </c>
      <c r="I67" s="4" t="s">
        <v>90</v>
      </c>
    </row>
    <row r="68" spans="4:9" ht="20.100000000000001" customHeight="1">
      <c r="D68" s="10" t="s">
        <v>111</v>
      </c>
      <c r="E68" s="57">
        <v>274597</v>
      </c>
      <c r="F68" s="57">
        <v>269910</v>
      </c>
      <c r="G68" s="57">
        <v>219676</v>
      </c>
      <c r="H68" s="57">
        <v>196000</v>
      </c>
      <c r="I68" s="4" t="s">
        <v>91</v>
      </c>
    </row>
    <row r="69" spans="4:9" ht="20.100000000000001" customHeight="1">
      <c r="D69" s="10" t="s">
        <v>112</v>
      </c>
      <c r="E69" s="57">
        <v>88814</v>
      </c>
      <c r="F69" s="57">
        <v>72596</v>
      </c>
      <c r="G69" s="57">
        <v>87809</v>
      </c>
      <c r="H69" s="57">
        <v>52657</v>
      </c>
      <c r="I69" s="4" t="s">
        <v>92</v>
      </c>
    </row>
    <row r="70" spans="4:9" ht="20.100000000000001" customHeight="1">
      <c r="D70" s="10" t="s">
        <v>113</v>
      </c>
      <c r="E70" s="57">
        <v>8225</v>
      </c>
      <c r="F70" s="57">
        <v>260367</v>
      </c>
      <c r="G70" s="57">
        <v>222202</v>
      </c>
      <c r="H70" s="57">
        <v>218495</v>
      </c>
      <c r="I70" s="4" t="s">
        <v>93</v>
      </c>
    </row>
    <row r="71" spans="4:9" ht="20.100000000000001" customHeight="1">
      <c r="D71" s="10" t="s">
        <v>114</v>
      </c>
      <c r="E71" s="57">
        <v>18762</v>
      </c>
      <c r="F71" s="57">
        <v>116875</v>
      </c>
      <c r="G71" s="57">
        <v>15664</v>
      </c>
      <c r="H71" s="57">
        <v>7850</v>
      </c>
      <c r="I71" s="4" t="s">
        <v>94</v>
      </c>
    </row>
    <row r="72" spans="4:9" ht="20.100000000000001" customHeight="1">
      <c r="D72" s="10" t="s">
        <v>115</v>
      </c>
      <c r="E72" s="57">
        <v>446301</v>
      </c>
      <c r="F72" s="57">
        <v>552391</v>
      </c>
      <c r="G72" s="57">
        <v>748191</v>
      </c>
      <c r="H72" s="57">
        <v>546177</v>
      </c>
      <c r="I72" s="4" t="s">
        <v>95</v>
      </c>
    </row>
    <row r="73" spans="4:9" ht="20.100000000000001" customHeight="1">
      <c r="D73" s="10" t="s">
        <v>116</v>
      </c>
      <c r="E73" s="57">
        <v>27140</v>
      </c>
      <c r="F73" s="57">
        <v>10653</v>
      </c>
      <c r="G73" s="57">
        <v>3743</v>
      </c>
      <c r="H73" s="57">
        <v>70033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10540</v>
      </c>
      <c r="H74" s="57">
        <v>25347</v>
      </c>
      <c r="I74" s="4" t="s">
        <v>64</v>
      </c>
    </row>
    <row r="75" spans="4:9" ht="20.100000000000001" customHeight="1">
      <c r="D75" s="10" t="s">
        <v>123</v>
      </c>
      <c r="E75" s="57">
        <v>473441</v>
      </c>
      <c r="F75" s="57">
        <v>563044</v>
      </c>
      <c r="G75" s="57">
        <v>741394</v>
      </c>
      <c r="H75" s="57">
        <v>590863</v>
      </c>
      <c r="I75" s="4" t="s">
        <v>96</v>
      </c>
    </row>
    <row r="76" spans="4:9" ht="20.100000000000001" customHeight="1">
      <c r="D76" s="10" t="s">
        <v>118</v>
      </c>
      <c r="E76" s="57">
        <v>219065</v>
      </c>
      <c r="F76" s="57">
        <v>214579</v>
      </c>
      <c r="G76" s="57">
        <v>215039</v>
      </c>
      <c r="H76" s="57">
        <v>115078</v>
      </c>
      <c r="I76" s="4" t="s">
        <v>97</v>
      </c>
    </row>
    <row r="77" spans="4:9" ht="20.100000000000001" customHeight="1">
      <c r="D77" s="10" t="s">
        <v>190</v>
      </c>
      <c r="E77" s="57">
        <v>254376</v>
      </c>
      <c r="F77" s="57">
        <v>348465</v>
      </c>
      <c r="G77" s="57">
        <v>526355</v>
      </c>
      <c r="H77" s="57">
        <v>526355</v>
      </c>
      <c r="I77" s="50" t="s">
        <v>199</v>
      </c>
    </row>
    <row r="78" spans="4:9" ht="20.100000000000001" customHeight="1">
      <c r="D78" s="10" t="s">
        <v>157</v>
      </c>
      <c r="E78" s="57">
        <v>11613</v>
      </c>
      <c r="F78" s="57">
        <v>19740</v>
      </c>
      <c r="G78" s="57">
        <v>27491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7327</v>
      </c>
      <c r="F80" s="57">
        <v>9674</v>
      </c>
      <c r="G80" s="57">
        <v>15157</v>
      </c>
      <c r="H80" s="57">
        <v>13703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235436</v>
      </c>
      <c r="F82" s="57">
        <v>319051</v>
      </c>
      <c r="G82" s="57">
        <v>483707</v>
      </c>
      <c r="H82" s="57">
        <v>462082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235436</v>
      </c>
      <c r="F84" s="58">
        <v>319051</v>
      </c>
      <c r="G84" s="58">
        <v>483707</v>
      </c>
      <c r="H84" s="58">
        <v>462082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444322</v>
      </c>
      <c r="F88" s="56">
        <v>319529</v>
      </c>
      <c r="G88" s="56">
        <v>289428</v>
      </c>
      <c r="H88" s="56">
        <v>107744</v>
      </c>
      <c r="I88" s="3" t="s">
        <v>16</v>
      </c>
    </row>
    <row r="89" spans="4:9" ht="20.100000000000001" customHeight="1">
      <c r="D89" s="10" t="s">
        <v>43</v>
      </c>
      <c r="E89" s="57">
        <v>23097</v>
      </c>
      <c r="F89" s="57">
        <v>806108</v>
      </c>
      <c r="G89" s="57">
        <v>-191063</v>
      </c>
      <c r="H89" s="57">
        <v>-297730</v>
      </c>
      <c r="I89" s="4" t="s">
        <v>17</v>
      </c>
    </row>
    <row r="90" spans="4:9" ht="20.100000000000001" customHeight="1">
      <c r="D90" s="10" t="s">
        <v>44</v>
      </c>
      <c r="E90" s="57">
        <v>-154225</v>
      </c>
      <c r="F90" s="57">
        <v>-364132</v>
      </c>
      <c r="G90" s="57">
        <v>-1299957</v>
      </c>
      <c r="H90" s="57">
        <v>-223010</v>
      </c>
      <c r="I90" s="4" t="s">
        <v>18</v>
      </c>
    </row>
    <row r="91" spans="4:9" ht="20.100000000000001" customHeight="1">
      <c r="D91" s="10" t="s">
        <v>45</v>
      </c>
      <c r="E91" s="57">
        <v>-310782</v>
      </c>
      <c r="F91" s="57">
        <v>-317183</v>
      </c>
      <c r="G91" s="57">
        <v>1521121</v>
      </c>
      <c r="H91" s="57">
        <v>702424</v>
      </c>
      <c r="I91" s="4" t="s">
        <v>19</v>
      </c>
    </row>
    <row r="92" spans="4:9" ht="20.100000000000001" customHeight="1">
      <c r="D92" s="21" t="s">
        <v>47</v>
      </c>
      <c r="E92" s="58">
        <v>2412</v>
      </c>
      <c r="F92" s="58">
        <v>444322</v>
      </c>
      <c r="G92" s="58">
        <v>319529</v>
      </c>
      <c r="H92" s="58">
        <v>289428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138.0727</v>
      </c>
      <c r="F96" s="22">
        <f>+F8*100/F10</f>
        <v>313.76788333333332</v>
      </c>
      <c r="G96" s="22">
        <f>+G8*100/G10</f>
        <v>11.478716666666667</v>
      </c>
      <c r="H96" s="22">
        <f>+H8*100/H10</f>
        <v>3.5703666666666667</v>
      </c>
      <c r="I96" s="3" t="s">
        <v>22</v>
      </c>
    </row>
    <row r="97" spans="1:15" ht="20.100000000000001" customHeight="1">
      <c r="D97" s="10" t="s">
        <v>49</v>
      </c>
      <c r="E97" s="13">
        <f>+E84/E10</f>
        <v>3.9239333333333334E-2</v>
      </c>
      <c r="F97" s="13">
        <f>+F84/F10</f>
        <v>5.3175166666666669E-2</v>
      </c>
      <c r="G97" s="13">
        <f>+G84/G10</f>
        <v>8.0617833333333333E-2</v>
      </c>
      <c r="H97" s="13">
        <f>+H84/H10</f>
        <v>7.7013666666666661E-2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0.05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1.1234186666666666</v>
      </c>
      <c r="F99" s="13">
        <f>+F59/F10</f>
        <v>1.1385000000000001</v>
      </c>
      <c r="G99" s="13">
        <f>+G59/G10</f>
        <v>1.088071</v>
      </c>
      <c r="H99" s="13">
        <f>+H59/H10</f>
        <v>1.1152225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15.545625987529519</v>
      </c>
      <c r="F100" s="13">
        <f>+F11/F84</f>
        <v>12.22375106174248</v>
      </c>
      <c r="G100" s="13">
        <f>+G11/G84</f>
        <v>15.133128112679783</v>
      </c>
      <c r="H100" s="13">
        <f>+H11/H84</f>
        <v>15.581650010171355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7.6923076923076925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94.028854321096006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0.54298545867138881</v>
      </c>
      <c r="F103" s="23">
        <f>+F11/F59</f>
        <v>0.57092665788317964</v>
      </c>
      <c r="G103" s="23">
        <f>+G11/G59</f>
        <v>1.1212503595813141</v>
      </c>
      <c r="H103" s="23">
        <f>+H11/H59</f>
        <v>1.0760184626834555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10.990584547641998</v>
      </c>
      <c r="F105" s="30">
        <f>+F67*100/F65</f>
        <v>12.906726864007197</v>
      </c>
      <c r="G105" s="30">
        <f>+G67*100/G65</f>
        <v>13.953780365564194</v>
      </c>
      <c r="H105" s="30">
        <f>+H67*100/H65</f>
        <v>16.813164255761247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6.2806960011058584</v>
      </c>
      <c r="F106" s="31">
        <f>+F75*100/F65</f>
        <v>7.1825026986495653</v>
      </c>
      <c r="G106" s="31">
        <f>+G75*100/G65</f>
        <v>9.6563640304171408</v>
      </c>
      <c r="H106" s="31">
        <f>+H75*100/H65</f>
        <v>12.376323274977274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3.1233077484129153</v>
      </c>
      <c r="F107" s="31">
        <f>+F82*100/F65</f>
        <v>4.0699921649228878</v>
      </c>
      <c r="G107" s="31">
        <f>+G82*100/G65</f>
        <v>6.3000926309910579</v>
      </c>
      <c r="H107" s="31">
        <f>+H82*100/H65</f>
        <v>9.6788531547043029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4.619789610466702</v>
      </c>
      <c r="F108" s="31">
        <f>(F82+F76)*100/F30</f>
        <v>5.1037560327528713</v>
      </c>
      <c r="G108" s="31">
        <f>(G82+G76)*100/G30</f>
        <v>6.9872678501341214</v>
      </c>
      <c r="H108" s="31">
        <f>(H82+H76)*100/H30</f>
        <v>6.9309929323470438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3.4928503947474612</v>
      </c>
      <c r="F109" s="29">
        <f>+F84*100/F59</f>
        <v>4.6706338749817009</v>
      </c>
      <c r="G109" s="29">
        <f>+G84*100/G59</f>
        <v>7.4092438207923319</v>
      </c>
      <c r="H109" s="29">
        <f>+H84*100/H59</f>
        <v>6.9056772676902289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31.485855241625138</v>
      </c>
      <c r="F111" s="22">
        <f>+F43*100/F30</f>
        <v>34.66679635752326</v>
      </c>
      <c r="G111" s="22">
        <f>+G43*100/G30</f>
        <v>34.717535267780136</v>
      </c>
      <c r="H111" s="22">
        <f>+H43*100/H30</f>
        <v>19.645166690404039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68.514144758374869</v>
      </c>
      <c r="F112" s="13">
        <f>+F59*100/F30</f>
        <v>65.333203642476747</v>
      </c>
      <c r="G112" s="13">
        <f>+G59*100/G30</f>
        <v>65.282464732219864</v>
      </c>
      <c r="H112" s="13">
        <f>+H59*100/H30</f>
        <v>80.354833309595961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2.1611896012598999</v>
      </c>
      <c r="F113" s="23">
        <f>+F75/F76</f>
        <v>2.6239473573835279</v>
      </c>
      <c r="G113" s="23">
        <f>+G75/G76</f>
        <v>3.4477187858946516</v>
      </c>
      <c r="H113" s="23">
        <f>+H75/H76</f>
        <v>5.1344566294165697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0.76620582037321716</v>
      </c>
      <c r="F115" s="22">
        <f>+F65/F30</f>
        <v>0.74974953692425894</v>
      </c>
      <c r="G115" s="22">
        <f>+G65/G30</f>
        <v>0.76775648669661589</v>
      </c>
      <c r="H115" s="22">
        <f>+H65/H30</f>
        <v>0.5733164217554112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2.0631363965670748</v>
      </c>
      <c r="F116" s="13">
        <f>+F65/F28</f>
        <v>2.0630947371135959</v>
      </c>
      <c r="G116" s="13">
        <f>+G65/G28</f>
        <v>2.0778167511339967</v>
      </c>
      <c r="H116" s="13">
        <f>+H65/H28</f>
        <v>1.4784944821317691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2.4550889778466511</v>
      </c>
      <c r="F117" s="23">
        <f>+F65/F120</f>
        <v>2.3806678656397042</v>
      </c>
      <c r="G117" s="23">
        <f>+G65/G120</f>
        <v>2.2540603922614011</v>
      </c>
      <c r="H117" s="23">
        <f>+H65/H120</f>
        <v>1.5075054137876811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2.075570920777134</v>
      </c>
      <c r="F119" s="59">
        <f>+F23/F39</f>
        <v>2.0580769505134513</v>
      </c>
      <c r="G119" s="59">
        <f>+G23/G39</f>
        <v>2.2909521867595268</v>
      </c>
      <c r="H119" s="59">
        <f>+H23/H39</f>
        <v>2.9358860174130554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3070371</v>
      </c>
      <c r="F120" s="58">
        <f>+F23-F39</f>
        <v>3292818</v>
      </c>
      <c r="G120" s="58">
        <f>+G23-G39</f>
        <v>3406198</v>
      </c>
      <c r="H120" s="58">
        <f>+H23-H39</f>
        <v>3166914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2010-09-20T11:58:01Z</dcterms:modified>
</cp:coreProperties>
</file>